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1"/>
  </bookViews>
  <sheets>
    <sheet name="Kosten-_Einnahmenkalkulation BB" sheetId="1" r:id="rId1"/>
    <sheet name="Finanzierungskonzept BB" sheetId="2" r:id="rId2"/>
  </sheets>
  <definedNames>
    <definedName name="_xlnm.Print_Area" localSheetId="1">'Finanzierungskonzept BB'!$A$1:$F$23</definedName>
  </definedNames>
  <calcPr fullCalcOnLoad="1"/>
</workbook>
</file>

<file path=xl/comments1.xml><?xml version="1.0" encoding="utf-8"?>
<comments xmlns="http://schemas.openxmlformats.org/spreadsheetml/2006/main">
  <authors>
    <author>Bendrien</author>
  </authors>
  <commentList>
    <comment ref="F24" authorId="0">
      <text>
        <r>
          <rPr>
            <b/>
            <sz val="8"/>
            <rFont val="Tahoma"/>
            <family val="0"/>
          </rPr>
          <t xml:space="preserve">ZVBN:
</t>
        </r>
        <r>
          <rPr>
            <sz val="8"/>
            <rFont val="Tahoma"/>
            <family val="2"/>
          </rPr>
          <t>Die Verwendung des ZVBN-Beitrags ist variabel, kann also bspw. auch für die Fzg.beschaffung verwendet werden.</t>
        </r>
      </text>
    </comment>
    <comment ref="F34" authorId="0">
      <text>
        <r>
          <rPr>
            <b/>
            <sz val="8"/>
            <rFont val="Tahoma"/>
            <family val="2"/>
          </rPr>
          <t>ZVBN:</t>
        </r>
        <r>
          <rPr>
            <sz val="8"/>
            <rFont val="Tahoma"/>
            <family val="0"/>
          </rPr>
          <t xml:space="preserve">
Nach Abschluss der Routenplanung kann eine Verbrauchsabschätzung erstellt werden. Verbrauchsansatz 13l Diesel/100Km.</t>
        </r>
      </text>
    </comment>
    <comment ref="F46" authorId="0">
      <text>
        <r>
          <rPr>
            <b/>
            <sz val="8"/>
            <rFont val="Tahoma"/>
            <family val="0"/>
          </rPr>
          <t xml:space="preserve">ZVBN:
</t>
        </r>
        <r>
          <rPr>
            <sz val="8"/>
            <rFont val="Tahoma"/>
            <family val="2"/>
          </rPr>
          <t>Nach Abschluss der Routenplanung kann eine Einnahmenabschätzung erstellt werden.</t>
        </r>
      </text>
    </comment>
  </commentList>
</comments>
</file>

<file path=xl/sharedStrings.xml><?xml version="1.0" encoding="utf-8"?>
<sst xmlns="http://schemas.openxmlformats.org/spreadsheetml/2006/main" count="108" uniqueCount="69">
  <si>
    <t>Kosten und Einnahmen</t>
  </si>
  <si>
    <t>Position</t>
  </si>
  <si>
    <t>Menge</t>
  </si>
  <si>
    <t>Einheit</t>
  </si>
  <si>
    <t>Kosten</t>
  </si>
  <si>
    <t>Einnahmen</t>
  </si>
  <si>
    <t>Hinweise</t>
  </si>
  <si>
    <t>Investition Fahrzeug</t>
  </si>
  <si>
    <t>elektr. Fahrscheindrucker</t>
  </si>
  <si>
    <t>Förderung durch LNVG</t>
  </si>
  <si>
    <t>?</t>
  </si>
  <si>
    <t>Anschubfinanzierung (einmalig)</t>
  </si>
  <si>
    <t>Personenbeförderungsscheine (Med. Test)</t>
  </si>
  <si>
    <t>Garage plus Einrichtung</t>
  </si>
  <si>
    <t>evtl. durch Gebietskörperschaft</t>
  </si>
  <si>
    <t>Fahrpläne, Infomaterial usw.</t>
  </si>
  <si>
    <t>Öffentlichkeitsarbeit</t>
  </si>
  <si>
    <t>Zeitungsbeilage, Flyer etc.</t>
  </si>
  <si>
    <t>sonstiges</t>
  </si>
  <si>
    <t>Kommunikation</t>
  </si>
  <si>
    <t>Sponsoren / Spenden</t>
  </si>
  <si>
    <t>Mitgliederbeiträge</t>
  </si>
  <si>
    <t>Betrieb (laufend/Jahr)</t>
  </si>
  <si>
    <t>Kraft- und Schmierstoffe (abzgl. Ökosteuer)</t>
  </si>
  <si>
    <t>abhängig von Fahrstrecke</t>
  </si>
  <si>
    <t>Steuern</t>
  </si>
  <si>
    <t>Stellplatz, Strom</t>
  </si>
  <si>
    <t>Wartung, Pflege des Fahrzeugs</t>
  </si>
  <si>
    <t>Kleinschäden Selbstbeteiligung</t>
  </si>
  <si>
    <t>Verwaltung, Marketing</t>
  </si>
  <si>
    <t>Pers.Beförd.Scheine</t>
  </si>
  <si>
    <t>Abschreibung zu 50% 5Jahre</t>
  </si>
  <si>
    <t>Ggf. Kapitalkosten</t>
  </si>
  <si>
    <t>Großreparatur oder Busausfallkosten</t>
  </si>
  <si>
    <t>Fahrgeldeinnahmen netto</t>
  </si>
  <si>
    <t>abhängig vom Fahrplan</t>
  </si>
  <si>
    <t>max. Fördersumme</t>
  </si>
  <si>
    <t>Vorlaufkosten</t>
  </si>
  <si>
    <t>-</t>
  </si>
  <si>
    <t>Betriebskosten</t>
  </si>
  <si>
    <t>Gesamtkosten</t>
  </si>
  <si>
    <t>Fahrgeldeinnahmen</t>
  </si>
  <si>
    <t>Sponsoring</t>
  </si>
  <si>
    <t>Mitgliedsbeiträge</t>
  </si>
  <si>
    <t>Gemeinde</t>
  </si>
  <si>
    <t>Landkreis</t>
  </si>
  <si>
    <t>ZVBN</t>
  </si>
  <si>
    <t>VBN</t>
  </si>
  <si>
    <t>Gesamteinnahmen</t>
  </si>
  <si>
    <r>
      <t xml:space="preserve">BürgerBus </t>
    </r>
    <r>
      <rPr>
        <b/>
        <i/>
        <u val="single"/>
        <sz val="18"/>
        <rFont val="Arial"/>
        <family val="2"/>
      </rPr>
      <t>XY</t>
    </r>
  </si>
  <si>
    <t>Nettokosten</t>
  </si>
  <si>
    <t>Datum:________</t>
  </si>
  <si>
    <t>Saldo</t>
  </si>
  <si>
    <t>Zuschuss Gemeinde</t>
  </si>
  <si>
    <t>Zuschuss Landkreis</t>
  </si>
  <si>
    <t>Zuschuss ZVBN</t>
  </si>
  <si>
    <t>Werbeeinnahmen Infomonitor</t>
  </si>
  <si>
    <t>Fahrzeug (Sonderanfertigung)</t>
  </si>
  <si>
    <t>Infomonitor (Fahrgastinfo im Fzg.)</t>
  </si>
  <si>
    <t>Haltestelleneinrichtungen</t>
  </si>
  <si>
    <t>bis zu 75% Förderung vom ZVBN</t>
  </si>
  <si>
    <r>
      <t xml:space="preserve">Finanzierungskonzept Bürgerbus </t>
    </r>
    <r>
      <rPr>
        <b/>
        <i/>
        <sz val="14"/>
        <rFont val="Arial"/>
        <family val="2"/>
      </rPr>
      <t>XY</t>
    </r>
  </si>
  <si>
    <t>Zuschuss VBN/ZVBN Fahrplanleporellos</t>
  </si>
  <si>
    <t>bis zu 1.000€ / Jahr</t>
  </si>
  <si>
    <t>Versicherungen</t>
  </si>
  <si>
    <t xml:space="preserve">Üer </t>
  </si>
  <si>
    <t>Über KSA günstiger</t>
  </si>
  <si>
    <t xml:space="preserve">Selbsteinbau deutlich günstiger </t>
  </si>
  <si>
    <t>Minimum, als Notfallrücklage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</si>
</sst>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  <numFmt numFmtId="175" formatCode="#,##0\ &quot;€&quot;"/>
  </numFmts>
  <fonts count="47">
    <font>
      <sz val="10"/>
      <name val="Arial"/>
      <family val="0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6"/>
      <name val="Arial"/>
      <family val="2"/>
    </font>
    <font>
      <b/>
      <i/>
      <u val="single"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4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174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75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17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175" fontId="11" fillId="0" borderId="11" xfId="0" applyNumberFormat="1" applyFont="1" applyBorder="1" applyAlignment="1">
      <alignment/>
    </xf>
    <xf numFmtId="175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left"/>
    </xf>
    <xf numFmtId="175" fontId="1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34">
      <selection activeCell="J12" sqref="J12"/>
    </sheetView>
  </sheetViews>
  <sheetFormatPr defaultColWidth="11.421875" defaultRowHeight="12.75"/>
  <cols>
    <col min="1" max="1" width="36.421875" style="0" customWidth="1"/>
    <col min="2" max="2" width="7.140625" style="5" bestFit="1" customWidth="1"/>
    <col min="3" max="3" width="11.7109375" style="5" customWidth="1"/>
    <col min="4" max="5" width="11.7109375" style="3" customWidth="1"/>
    <col min="6" max="6" width="28.7109375" style="4" bestFit="1" customWidth="1"/>
  </cols>
  <sheetData>
    <row r="1" spans="1:6" ht="30" customHeight="1">
      <c r="A1" s="1" t="s">
        <v>0</v>
      </c>
      <c r="B1" s="2"/>
      <c r="D1" s="2" t="s">
        <v>49</v>
      </c>
      <c r="F1" s="2" t="s">
        <v>51</v>
      </c>
    </row>
    <row r="2" ht="12.75" customHeight="1"/>
    <row r="3" spans="1:6" ht="13.5" thickBo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6" t="s">
        <v>6</v>
      </c>
    </row>
    <row r="4" spans="1:7" ht="19.5" customHeight="1" thickTop="1">
      <c r="A4" s="9" t="s">
        <v>7</v>
      </c>
      <c r="B4" s="10"/>
      <c r="C4" s="10"/>
      <c r="D4" s="11"/>
      <c r="E4" s="11"/>
      <c r="F4" s="12"/>
      <c r="G4" s="43" t="s">
        <v>37</v>
      </c>
    </row>
    <row r="5" spans="1:7" ht="6" customHeight="1">
      <c r="A5" s="13"/>
      <c r="B5" s="14"/>
      <c r="C5" s="14"/>
      <c r="D5" s="11"/>
      <c r="E5" s="11"/>
      <c r="F5" s="12"/>
      <c r="G5" s="44"/>
    </row>
    <row r="6" spans="1:7" ht="16.5" customHeight="1">
      <c r="A6" s="13" t="s">
        <v>57</v>
      </c>
      <c r="B6" s="14">
        <v>1</v>
      </c>
      <c r="C6" s="15">
        <v>96000</v>
      </c>
      <c r="D6" s="16">
        <f>SUM(B6*C6)</f>
        <v>96000</v>
      </c>
      <c r="E6" s="16"/>
      <c r="F6" s="12" t="s">
        <v>50</v>
      </c>
      <c r="G6" s="44"/>
    </row>
    <row r="7" spans="1:7" ht="16.5" customHeight="1">
      <c r="A7" s="13" t="s">
        <v>8</v>
      </c>
      <c r="B7" s="14">
        <v>1</v>
      </c>
      <c r="C7" s="15">
        <v>5000</v>
      </c>
      <c r="D7" s="16">
        <f>SUM(B7*C7)</f>
        <v>5000</v>
      </c>
      <c r="E7" s="16"/>
      <c r="F7" s="12"/>
      <c r="G7" s="44"/>
    </row>
    <row r="8" spans="1:7" ht="16.5" customHeight="1">
      <c r="A8" s="13" t="s">
        <v>58</v>
      </c>
      <c r="B8" s="14">
        <v>1</v>
      </c>
      <c r="C8" s="15">
        <v>1200</v>
      </c>
      <c r="D8" s="16">
        <f>SUM(B8*C8)</f>
        <v>1200</v>
      </c>
      <c r="E8" s="16"/>
      <c r="F8" s="12" t="s">
        <v>67</v>
      </c>
      <c r="G8" s="44"/>
    </row>
    <row r="9" spans="1:7" ht="16.5" customHeight="1">
      <c r="A9" s="13"/>
      <c r="B9" s="14"/>
      <c r="C9" s="15"/>
      <c r="D9" s="16"/>
      <c r="E9" s="16"/>
      <c r="F9" s="12"/>
      <c r="G9" s="44"/>
    </row>
    <row r="10" spans="1:7" ht="16.5" customHeight="1">
      <c r="A10" s="13" t="s">
        <v>9</v>
      </c>
      <c r="B10" s="14">
        <v>1</v>
      </c>
      <c r="C10" s="15">
        <v>79500</v>
      </c>
      <c r="D10" s="16"/>
      <c r="E10" s="16">
        <f>SUM(B10*C10)</f>
        <v>79500</v>
      </c>
      <c r="F10" s="12" t="s">
        <v>36</v>
      </c>
      <c r="G10" s="44"/>
    </row>
    <row r="11" spans="1:7" ht="16.5" customHeight="1">
      <c r="A11" s="13" t="s">
        <v>53</v>
      </c>
      <c r="B11" s="14"/>
      <c r="C11" s="15" t="s">
        <v>10</v>
      </c>
      <c r="D11" s="16"/>
      <c r="E11" s="16" t="s">
        <v>10</v>
      </c>
      <c r="F11" s="12"/>
      <c r="G11" s="44"/>
    </row>
    <row r="12" spans="1:7" ht="16.5" customHeight="1">
      <c r="A12" s="13"/>
      <c r="B12" s="14"/>
      <c r="C12" s="15"/>
      <c r="D12" s="16"/>
      <c r="E12" s="16"/>
      <c r="F12" s="12"/>
      <c r="G12" s="44"/>
    </row>
    <row r="13" spans="1:7" ht="16.5" customHeight="1">
      <c r="A13" s="13"/>
      <c r="B13" s="14"/>
      <c r="C13" s="15"/>
      <c r="D13" s="17">
        <f>SUM(D6:D12)</f>
        <v>102200</v>
      </c>
      <c r="E13" s="17">
        <f>SUM(E6:E12)</f>
        <v>79500</v>
      </c>
      <c r="F13" s="18"/>
      <c r="G13" s="44"/>
    </row>
    <row r="14" spans="1:7" ht="16.5" customHeight="1">
      <c r="A14" s="19"/>
      <c r="B14" s="20"/>
      <c r="C14" s="21"/>
      <c r="D14" s="22"/>
      <c r="E14" s="22"/>
      <c r="F14" s="23"/>
      <c r="G14" s="44"/>
    </row>
    <row r="15" spans="1:7" ht="19.5" customHeight="1">
      <c r="A15" s="9" t="s">
        <v>11</v>
      </c>
      <c r="B15" s="10"/>
      <c r="C15" s="24"/>
      <c r="D15" s="11"/>
      <c r="E15" s="11"/>
      <c r="F15" s="12"/>
      <c r="G15" s="44"/>
    </row>
    <row r="16" spans="1:7" ht="6" customHeight="1">
      <c r="A16" s="13"/>
      <c r="B16" s="14"/>
      <c r="C16" s="15"/>
      <c r="D16" s="11"/>
      <c r="E16" s="11"/>
      <c r="F16" s="12"/>
      <c r="G16" s="44"/>
    </row>
    <row r="17" spans="1:7" ht="16.5" customHeight="1">
      <c r="A17" s="13" t="s">
        <v>12</v>
      </c>
      <c r="B17" s="14">
        <v>20</v>
      </c>
      <c r="C17" s="15">
        <v>200</v>
      </c>
      <c r="D17" s="16">
        <f>SUM(B17*C17)</f>
        <v>4000</v>
      </c>
      <c r="E17" s="16"/>
      <c r="F17" s="12"/>
      <c r="G17" s="44"/>
    </row>
    <row r="18" spans="1:7" ht="16.5" customHeight="1">
      <c r="A18" s="13" t="s">
        <v>13</v>
      </c>
      <c r="B18" s="14"/>
      <c r="C18" s="15" t="s">
        <v>10</v>
      </c>
      <c r="D18" s="16" t="s">
        <v>10</v>
      </c>
      <c r="E18" s="16"/>
      <c r="F18" s="12" t="s">
        <v>14</v>
      </c>
      <c r="G18" s="44"/>
    </row>
    <row r="19" spans="1:7" ht="16.5" customHeight="1">
      <c r="A19" s="13" t="s">
        <v>59</v>
      </c>
      <c r="B19" s="14"/>
      <c r="C19" s="15" t="s">
        <v>10</v>
      </c>
      <c r="D19" s="16" t="s">
        <v>10</v>
      </c>
      <c r="E19" s="16"/>
      <c r="F19" s="12" t="s">
        <v>60</v>
      </c>
      <c r="G19" s="44"/>
    </row>
    <row r="20" spans="1:7" ht="16.5" customHeight="1">
      <c r="A20" s="13" t="s">
        <v>15</v>
      </c>
      <c r="B20" s="14">
        <v>1</v>
      </c>
      <c r="C20" s="15">
        <v>2500</v>
      </c>
      <c r="D20" s="16">
        <f>SUM(B20*C20)</f>
        <v>2500</v>
      </c>
      <c r="E20" s="16"/>
      <c r="F20" s="12"/>
      <c r="G20" s="44"/>
    </row>
    <row r="21" spans="1:7" ht="16.5" customHeight="1">
      <c r="A21" s="13" t="s">
        <v>16</v>
      </c>
      <c r="B21" s="14">
        <v>1</v>
      </c>
      <c r="C21" s="15">
        <v>3000</v>
      </c>
      <c r="D21" s="16">
        <f>SUM(B21*C21)</f>
        <v>3000</v>
      </c>
      <c r="E21" s="16"/>
      <c r="F21" s="12" t="s">
        <v>17</v>
      </c>
      <c r="G21" s="44"/>
    </row>
    <row r="22" spans="1:7" ht="16.5" customHeight="1">
      <c r="A22" s="13" t="s">
        <v>18</v>
      </c>
      <c r="B22" s="14">
        <v>1</v>
      </c>
      <c r="C22" s="15">
        <v>2000</v>
      </c>
      <c r="D22" s="16">
        <f>SUM(B22*C22)</f>
        <v>2000</v>
      </c>
      <c r="E22" s="16"/>
      <c r="F22" s="12" t="s">
        <v>19</v>
      </c>
      <c r="G22" s="44"/>
    </row>
    <row r="23" spans="1:7" ht="16.5" customHeight="1">
      <c r="A23" s="13"/>
      <c r="B23" s="14"/>
      <c r="C23" s="15"/>
      <c r="D23" s="16"/>
      <c r="E23" s="16"/>
      <c r="F23" s="12"/>
      <c r="G23" s="44"/>
    </row>
    <row r="24" spans="1:7" ht="16.5" customHeight="1">
      <c r="A24" s="13" t="s">
        <v>55</v>
      </c>
      <c r="B24" s="14">
        <v>1</v>
      </c>
      <c r="C24" s="15">
        <v>25000</v>
      </c>
      <c r="D24" s="16"/>
      <c r="E24" s="16">
        <f>SUM(B24*C24)</f>
        <v>25000</v>
      </c>
      <c r="F24" s="12" t="s">
        <v>36</v>
      </c>
      <c r="G24" s="44"/>
    </row>
    <row r="25" spans="1:7" ht="16.5" customHeight="1">
      <c r="A25" s="13" t="s">
        <v>54</v>
      </c>
      <c r="B25" s="14"/>
      <c r="C25" s="15" t="s">
        <v>10</v>
      </c>
      <c r="D25" s="16"/>
      <c r="E25" s="16" t="s">
        <v>10</v>
      </c>
      <c r="F25" s="12"/>
      <c r="G25" s="44"/>
    </row>
    <row r="26" spans="1:7" ht="16.5" customHeight="1">
      <c r="A26" s="13" t="s">
        <v>53</v>
      </c>
      <c r="B26" s="14"/>
      <c r="C26" s="15" t="s">
        <v>10</v>
      </c>
      <c r="D26" s="16"/>
      <c r="E26" s="16" t="s">
        <v>10</v>
      </c>
      <c r="F26" s="12"/>
      <c r="G26" s="44"/>
    </row>
    <row r="27" spans="1:7" ht="16.5" customHeight="1">
      <c r="A27" s="13" t="s">
        <v>20</v>
      </c>
      <c r="B27" s="14"/>
      <c r="C27" s="15" t="s">
        <v>10</v>
      </c>
      <c r="D27" s="16"/>
      <c r="E27" s="16" t="s">
        <v>10</v>
      </c>
      <c r="F27" s="12"/>
      <c r="G27" s="44"/>
    </row>
    <row r="28" spans="1:7" ht="16.5" customHeight="1">
      <c r="A28" s="13" t="s">
        <v>21</v>
      </c>
      <c r="B28" s="14"/>
      <c r="C28" s="15" t="s">
        <v>10</v>
      </c>
      <c r="D28" s="16"/>
      <c r="E28" s="16" t="s">
        <v>10</v>
      </c>
      <c r="F28" s="12"/>
      <c r="G28" s="44"/>
    </row>
    <row r="29" spans="1:7" ht="16.5" customHeight="1">
      <c r="A29" s="13"/>
      <c r="B29" s="14"/>
      <c r="C29" s="15"/>
      <c r="D29" s="11"/>
      <c r="E29" s="11"/>
      <c r="F29" s="12"/>
      <c r="G29" s="44"/>
    </row>
    <row r="30" spans="1:7" ht="16.5" customHeight="1">
      <c r="A30" s="13"/>
      <c r="B30" s="14"/>
      <c r="C30" s="15"/>
      <c r="D30" s="17">
        <f>SUM(D17:D29)</f>
        <v>11500</v>
      </c>
      <c r="E30" s="17">
        <f>SUM(E17:E29)</f>
        <v>25000</v>
      </c>
      <c r="F30" s="25"/>
      <c r="G30" s="45"/>
    </row>
    <row r="31" spans="1:6" ht="16.5" customHeight="1">
      <c r="A31" s="19"/>
      <c r="B31" s="20"/>
      <c r="C31" s="21"/>
      <c r="D31" s="22"/>
      <c r="E31" s="22"/>
      <c r="F31" s="23"/>
    </row>
    <row r="32" spans="1:7" ht="19.5" customHeight="1">
      <c r="A32" s="9" t="s">
        <v>22</v>
      </c>
      <c r="B32" s="10"/>
      <c r="C32" s="24"/>
      <c r="D32" s="11"/>
      <c r="E32" s="11"/>
      <c r="F32" s="12"/>
      <c r="G32" s="43" t="s">
        <v>39</v>
      </c>
    </row>
    <row r="33" spans="1:7" ht="6" customHeight="1">
      <c r="A33" s="13"/>
      <c r="B33" s="14"/>
      <c r="C33" s="15"/>
      <c r="D33" s="11"/>
      <c r="E33" s="11"/>
      <c r="F33" s="12"/>
      <c r="G33" s="44"/>
    </row>
    <row r="34" spans="1:7" ht="16.5" customHeight="1">
      <c r="A34" s="13" t="s">
        <v>23</v>
      </c>
      <c r="B34" s="14"/>
      <c r="C34" s="15" t="s">
        <v>10</v>
      </c>
      <c r="D34" s="16" t="s">
        <v>10</v>
      </c>
      <c r="E34" s="16"/>
      <c r="F34" s="12" t="s">
        <v>24</v>
      </c>
      <c r="G34" s="44"/>
    </row>
    <row r="35" spans="1:7" ht="16.5" customHeight="1">
      <c r="A35" s="13" t="s">
        <v>25</v>
      </c>
      <c r="B35" s="14"/>
      <c r="C35" s="15"/>
      <c r="D35" s="16">
        <v>500</v>
      </c>
      <c r="E35" s="16"/>
      <c r="F35" s="12"/>
      <c r="G35" s="44"/>
    </row>
    <row r="36" spans="1:7" ht="16.5" customHeight="1">
      <c r="A36" s="13" t="s">
        <v>64</v>
      </c>
      <c r="B36" s="14">
        <v>1</v>
      </c>
      <c r="C36" s="15"/>
      <c r="D36" s="16">
        <v>4000</v>
      </c>
      <c r="E36" s="16"/>
      <c r="F36" s="12" t="s">
        <v>65</v>
      </c>
      <c r="G36" s="44"/>
    </row>
    <row r="37" spans="1:7" ht="16.5" customHeight="1">
      <c r="A37" s="13" t="s">
        <v>26</v>
      </c>
      <c r="B37" s="14"/>
      <c r="C37" s="15"/>
      <c r="D37" s="16">
        <v>1000</v>
      </c>
      <c r="E37" s="16"/>
      <c r="F37" s="12" t="s">
        <v>66</v>
      </c>
      <c r="G37" s="44"/>
    </row>
    <row r="38" spans="1:7" ht="16.5" customHeight="1">
      <c r="A38" s="13" t="s">
        <v>27</v>
      </c>
      <c r="B38" s="14"/>
      <c r="C38" s="15"/>
      <c r="D38" s="16">
        <v>3000</v>
      </c>
      <c r="E38" s="16"/>
      <c r="F38" s="12"/>
      <c r="G38" s="44"/>
    </row>
    <row r="39" spans="1:7" ht="16.5" customHeight="1">
      <c r="A39" s="13" t="s">
        <v>28</v>
      </c>
      <c r="B39" s="14"/>
      <c r="C39" s="15"/>
      <c r="D39" s="16">
        <v>500</v>
      </c>
      <c r="E39" s="16"/>
      <c r="F39" s="12"/>
      <c r="G39" s="44"/>
    </row>
    <row r="40" spans="1:7" ht="16.5" customHeight="1">
      <c r="A40" s="13" t="s">
        <v>29</v>
      </c>
      <c r="B40" s="14"/>
      <c r="C40" s="15"/>
      <c r="D40" s="16">
        <v>2000</v>
      </c>
      <c r="E40" s="16"/>
      <c r="F40" s="12"/>
      <c r="G40" s="44"/>
    </row>
    <row r="41" spans="1:7" ht="16.5" customHeight="1">
      <c r="A41" s="13" t="s">
        <v>30</v>
      </c>
      <c r="B41" s="14">
        <v>2</v>
      </c>
      <c r="C41" s="15">
        <v>250</v>
      </c>
      <c r="D41" s="16">
        <f>SUM(B41*C41)</f>
        <v>500</v>
      </c>
      <c r="E41" s="16"/>
      <c r="F41" s="12"/>
      <c r="G41" s="44"/>
    </row>
    <row r="42" spans="1:7" ht="16.5" customHeight="1">
      <c r="A42" s="13" t="s">
        <v>31</v>
      </c>
      <c r="B42" s="14"/>
      <c r="C42" s="15"/>
      <c r="D42" s="16">
        <v>8500</v>
      </c>
      <c r="E42" s="16"/>
      <c r="F42" s="12"/>
      <c r="G42" s="44"/>
    </row>
    <row r="43" spans="1:7" ht="16.5" customHeight="1">
      <c r="A43" s="26" t="s">
        <v>32</v>
      </c>
      <c r="B43" s="14"/>
      <c r="C43" s="15"/>
      <c r="D43" s="27" t="s">
        <v>10</v>
      </c>
      <c r="E43" s="16"/>
      <c r="F43" s="12"/>
      <c r="G43" s="44"/>
    </row>
    <row r="44" spans="1:7" ht="16.5" customHeight="1">
      <c r="A44" s="13" t="s">
        <v>33</v>
      </c>
      <c r="B44" s="14">
        <v>1</v>
      </c>
      <c r="C44" s="15">
        <v>5000</v>
      </c>
      <c r="D44" s="16">
        <f>SUM(B44*C44)</f>
        <v>5000</v>
      </c>
      <c r="E44" s="16"/>
      <c r="F44" s="12" t="s">
        <v>68</v>
      </c>
      <c r="G44" s="44"/>
    </row>
    <row r="45" spans="1:7" ht="16.5" customHeight="1">
      <c r="A45" s="13"/>
      <c r="B45" s="14"/>
      <c r="C45" s="15"/>
      <c r="D45" s="16"/>
      <c r="E45" s="16"/>
      <c r="F45" s="12"/>
      <c r="G45" s="44"/>
    </row>
    <row r="46" spans="1:7" ht="16.5" customHeight="1">
      <c r="A46" s="13" t="s">
        <v>34</v>
      </c>
      <c r="B46" s="14"/>
      <c r="C46" s="15"/>
      <c r="D46" s="16"/>
      <c r="E46" s="16" t="s">
        <v>10</v>
      </c>
      <c r="F46" s="12" t="s">
        <v>35</v>
      </c>
      <c r="G46" s="44"/>
    </row>
    <row r="47" spans="1:7" ht="16.5" customHeight="1">
      <c r="A47" s="13" t="s">
        <v>56</v>
      </c>
      <c r="B47" s="14"/>
      <c r="C47" s="15" t="s">
        <v>10</v>
      </c>
      <c r="D47" s="16"/>
      <c r="E47" s="16" t="s">
        <v>10</v>
      </c>
      <c r="F47" s="12"/>
      <c r="G47" s="44"/>
    </row>
    <row r="48" spans="1:7" ht="16.5" customHeight="1">
      <c r="A48" s="13" t="s">
        <v>53</v>
      </c>
      <c r="B48" s="14"/>
      <c r="C48" s="15" t="s">
        <v>10</v>
      </c>
      <c r="D48" s="16"/>
      <c r="E48" s="16" t="s">
        <v>10</v>
      </c>
      <c r="F48" s="12"/>
      <c r="G48" s="44"/>
    </row>
    <row r="49" spans="1:7" ht="16.5" customHeight="1">
      <c r="A49" s="13" t="s">
        <v>54</v>
      </c>
      <c r="B49" s="14"/>
      <c r="C49" s="15" t="s">
        <v>10</v>
      </c>
      <c r="D49" s="16"/>
      <c r="E49" s="16" t="s">
        <v>10</v>
      </c>
      <c r="F49" s="12"/>
      <c r="G49" s="44"/>
    </row>
    <row r="50" spans="1:7" ht="16.5" customHeight="1">
      <c r="A50" s="13" t="s">
        <v>20</v>
      </c>
      <c r="B50" s="14"/>
      <c r="C50" s="15" t="s">
        <v>10</v>
      </c>
      <c r="D50" s="16"/>
      <c r="E50" s="16" t="s">
        <v>10</v>
      </c>
      <c r="F50" s="12"/>
      <c r="G50" s="44"/>
    </row>
    <row r="51" spans="1:7" ht="16.5" customHeight="1">
      <c r="A51" s="13" t="s">
        <v>21</v>
      </c>
      <c r="B51" s="14"/>
      <c r="C51" s="15" t="s">
        <v>10</v>
      </c>
      <c r="D51" s="16"/>
      <c r="E51" s="16" t="s">
        <v>10</v>
      </c>
      <c r="F51" s="12"/>
      <c r="G51" s="44"/>
    </row>
    <row r="52" spans="1:7" ht="16.5" customHeight="1">
      <c r="A52" s="13" t="s">
        <v>62</v>
      </c>
      <c r="B52" s="14"/>
      <c r="C52" s="15"/>
      <c r="D52" s="16"/>
      <c r="E52" s="16" t="s">
        <v>10</v>
      </c>
      <c r="F52" s="12" t="s">
        <v>63</v>
      </c>
      <c r="G52" s="44"/>
    </row>
    <row r="53" spans="1:7" ht="16.5" customHeight="1">
      <c r="A53" s="13"/>
      <c r="B53" s="14"/>
      <c r="C53" s="15"/>
      <c r="D53" s="11"/>
      <c r="E53" s="11"/>
      <c r="F53" s="12"/>
      <c r="G53" s="44"/>
    </row>
    <row r="54" spans="1:7" ht="16.5" customHeight="1">
      <c r="A54" s="13"/>
      <c r="B54" s="14"/>
      <c r="C54" s="15"/>
      <c r="D54" s="17">
        <f>SUM(D34:D53)</f>
        <v>25000</v>
      </c>
      <c r="E54" s="17">
        <f>SUM(E34:E53)</f>
        <v>0</v>
      </c>
      <c r="F54" s="25"/>
      <c r="G54" s="45"/>
    </row>
    <row r="55" spans="1:6" ht="16.5" customHeight="1">
      <c r="A55" s="19"/>
      <c r="B55" s="20"/>
      <c r="C55" s="21"/>
      <c r="D55" s="22"/>
      <c r="E55" s="22"/>
      <c r="F55" s="23"/>
    </row>
    <row r="56" spans="1:6" ht="12.75">
      <c r="A56" s="28"/>
      <c r="B56" s="29"/>
      <c r="C56" s="29"/>
      <c r="D56" s="30"/>
      <c r="E56" s="30"/>
      <c r="F56" s="31"/>
    </row>
    <row r="58" spans="1:5" ht="15">
      <c r="A58" s="32"/>
      <c r="B58" s="33"/>
      <c r="C58" s="33"/>
      <c r="D58" s="34"/>
      <c r="E58" s="34"/>
    </row>
  </sheetData>
  <sheetProtection/>
  <mergeCells count="2">
    <mergeCell ref="G4:G30"/>
    <mergeCell ref="G32:G54"/>
  </mergeCells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73" r:id="rId4"/>
  <headerFooter alignWithMargins="0">
    <oddHeader>&amp;L&amp;"Lucida Sans Unicode,Standard"Zweckverband Verkehrsverbund
Bremen/Niedersachsen (ZVBN)&amp;R&amp;G</oddHeader>
    <oddFooter>&amp;L&amp;"Lucida Sans Unicode,Standard"&amp;12&amp;F&amp;R&amp;"Lucida Sans Unicode,Standard"&amp;12Seite &amp;P von 2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3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2" max="2" width="51.7109375" style="0" bestFit="1" customWidth="1"/>
    <col min="3" max="3" width="13.00390625" style="0" bestFit="1" customWidth="1"/>
  </cols>
  <sheetData>
    <row r="2" spans="2:5" s="28" customFormat="1" ht="24.75" customHeight="1">
      <c r="B2" s="36" t="s">
        <v>61</v>
      </c>
      <c r="C2" s="36"/>
      <c r="D2" s="36"/>
      <c r="E2" s="36"/>
    </row>
    <row r="3" spans="2:5" s="28" customFormat="1" ht="24.75" customHeight="1">
      <c r="B3" s="36"/>
      <c r="C3" s="36"/>
      <c r="D3" s="36"/>
      <c r="E3" s="36"/>
    </row>
    <row r="4" spans="2:5" s="28" customFormat="1" ht="24.75" customHeight="1">
      <c r="B4" s="36" t="s">
        <v>4</v>
      </c>
      <c r="C4" s="36"/>
      <c r="D4" s="36"/>
      <c r="E4" s="36"/>
    </row>
    <row r="5" spans="2:5" s="28" customFormat="1" ht="24.75" customHeight="1">
      <c r="B5" s="36"/>
      <c r="C5" s="36">
        <v>2021</v>
      </c>
      <c r="D5" s="36">
        <v>2022</v>
      </c>
      <c r="E5" s="36">
        <v>2023</v>
      </c>
    </row>
    <row r="6" spans="2:5" ht="24.75" customHeight="1">
      <c r="B6" s="37" t="s">
        <v>37</v>
      </c>
      <c r="C6" s="38">
        <f>SUM('Kosten-_Einnahmenkalkulation BB'!D13)+'Kosten-_Einnahmenkalkulation BB'!D30-'Kosten-_Einnahmenkalkulation BB'!E13</f>
        <v>34200</v>
      </c>
      <c r="D6" s="39" t="s">
        <v>38</v>
      </c>
      <c r="E6" s="39" t="s">
        <v>38</v>
      </c>
    </row>
    <row r="7" spans="2:5" ht="24.75" customHeight="1">
      <c r="B7" s="37" t="s">
        <v>39</v>
      </c>
      <c r="C7" s="38">
        <f>SUM('Kosten-_Einnahmenkalkulation BB'!D54)</f>
        <v>25000</v>
      </c>
      <c r="D7" s="38"/>
      <c r="E7" s="38"/>
    </row>
    <row r="8" spans="2:5" ht="24.75" customHeight="1">
      <c r="B8" s="37" t="s">
        <v>40</v>
      </c>
      <c r="C8" s="38">
        <f>SUM(C6:C7)</f>
        <v>59200</v>
      </c>
      <c r="D8" s="38">
        <f>SUM(D7)</f>
        <v>0</v>
      </c>
      <c r="E8" s="38">
        <f>SUM(E7)</f>
        <v>0</v>
      </c>
    </row>
    <row r="9" spans="2:5" ht="17.25">
      <c r="B9" s="40"/>
      <c r="C9" s="40"/>
      <c r="D9" s="40"/>
      <c r="E9" s="40"/>
    </row>
    <row r="10" spans="2:5" ht="17.25">
      <c r="B10" s="40"/>
      <c r="C10" s="40"/>
      <c r="D10" s="40"/>
      <c r="E10" s="40"/>
    </row>
    <row r="11" spans="2:5" ht="24.75" customHeight="1">
      <c r="B11" s="41" t="s">
        <v>5</v>
      </c>
      <c r="C11" s="36">
        <v>2021</v>
      </c>
      <c r="D11" s="36">
        <v>2022</v>
      </c>
      <c r="E11" s="36">
        <v>2023</v>
      </c>
    </row>
    <row r="12" spans="2:5" ht="24.75" customHeight="1">
      <c r="B12" s="37" t="s">
        <v>41</v>
      </c>
      <c r="C12" s="38">
        <f>SUM('Kosten-_Einnahmenkalkulation BB'!E46)</f>
        <v>0</v>
      </c>
      <c r="D12" s="38"/>
      <c r="E12" s="38"/>
    </row>
    <row r="13" spans="2:5" ht="24.75" customHeight="1">
      <c r="B13" s="37" t="s">
        <v>42</v>
      </c>
      <c r="C13" s="38">
        <f>SUM('Kosten-_Einnahmenkalkulation BB'!E50)</f>
        <v>0</v>
      </c>
      <c r="D13" s="38"/>
      <c r="E13" s="38"/>
    </row>
    <row r="14" spans="2:5" ht="24.75" customHeight="1">
      <c r="B14" s="37" t="s">
        <v>43</v>
      </c>
      <c r="C14" s="38">
        <f>SUM('Kosten-_Einnahmenkalkulation BB'!E51)</f>
        <v>0</v>
      </c>
      <c r="D14" s="38"/>
      <c r="E14" s="38"/>
    </row>
    <row r="15" spans="2:5" ht="24.75" customHeight="1">
      <c r="B15" s="37" t="s">
        <v>44</v>
      </c>
      <c r="C15" s="38">
        <f>SUM('Kosten-_Einnahmenkalkulation BB'!E48)</f>
        <v>0</v>
      </c>
      <c r="D15" s="38"/>
      <c r="E15" s="38"/>
    </row>
    <row r="16" spans="2:5" ht="24.75" customHeight="1">
      <c r="B16" s="37" t="s">
        <v>45</v>
      </c>
      <c r="C16" s="38">
        <f>SUM('Kosten-_Einnahmenkalkulation BB'!E49)</f>
        <v>0</v>
      </c>
      <c r="D16" s="38"/>
      <c r="E16" s="38"/>
    </row>
    <row r="17" spans="2:5" ht="24.75" customHeight="1">
      <c r="B17" s="37" t="s">
        <v>46</v>
      </c>
      <c r="C17" s="38">
        <v>25000</v>
      </c>
      <c r="D17" s="38"/>
      <c r="E17" s="38"/>
    </row>
    <row r="18" spans="2:5" ht="24.75" customHeight="1">
      <c r="B18" s="37" t="s">
        <v>47</v>
      </c>
      <c r="C18" s="38">
        <f>SUM('Kosten-_Einnahmenkalkulation BB'!E52)</f>
        <v>0</v>
      </c>
      <c r="D18" s="38"/>
      <c r="E18" s="38"/>
    </row>
    <row r="19" spans="2:5" ht="24.75" customHeight="1">
      <c r="B19" s="37" t="s">
        <v>48</v>
      </c>
      <c r="C19" s="38">
        <f>SUM(C12:C18)</f>
        <v>25000</v>
      </c>
      <c r="D19" s="38">
        <f>SUM(D12:D18)</f>
        <v>0</v>
      </c>
      <c r="E19" s="38">
        <f>SUM(E12:E18)</f>
        <v>0</v>
      </c>
    </row>
    <row r="20" spans="2:5" ht="17.25">
      <c r="B20" s="40"/>
      <c r="C20" s="42"/>
      <c r="D20" s="42"/>
      <c r="E20" s="42"/>
    </row>
    <row r="21" spans="2:5" ht="24.75" customHeight="1">
      <c r="B21" s="37" t="s">
        <v>52</v>
      </c>
      <c r="C21" s="38">
        <f>SUM(C19-C8)</f>
        <v>-34200</v>
      </c>
      <c r="D21" s="38"/>
      <c r="E21" s="38"/>
    </row>
    <row r="23" ht="33">
      <c r="B23" s="35"/>
    </row>
  </sheetData>
  <sheetProtection/>
  <printOptions horizontalCentered="1"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78" r:id="rId2"/>
  <headerFooter alignWithMargins="0">
    <oddHeader>&amp;L&amp;"Lucida Sans Unicode,Standard"&amp;8Zweckverband Verkehrsverbund
Bremen/Niedersachsen (ZVBN)&amp;R&amp;G</oddHeader>
    <oddFooter>&amp;L&amp;"Lucida Sans Unicode,Standard"&amp;12&amp;F&amp;R&amp;"Lucida Sans Unicode,Standard"&amp;12Seite 2 von 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Annette Ullrich</cp:lastModifiedBy>
  <cp:lastPrinted>2011-05-26T07:45:30Z</cp:lastPrinted>
  <dcterms:created xsi:type="dcterms:W3CDTF">2005-02-09T15:07:07Z</dcterms:created>
  <dcterms:modified xsi:type="dcterms:W3CDTF">2020-02-12T07:40:06Z</dcterms:modified>
  <cp:category/>
  <cp:version/>
  <cp:contentType/>
  <cp:contentStatus/>
</cp:coreProperties>
</file>